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Лист1!$A$7:$Y$9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Лист1!$A$15:$K$15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K10" i="1"/>
  <c r="K9"/>
  <c r="K8"/>
  <c r="K7"/>
  <c r="J8" l="1"/>
  <c r="J7"/>
  <c r="J9" l="1"/>
  <c r="B8"/>
  <c r="B7"/>
  <c r="B5" i="2"/>
</calcChain>
</file>

<file path=xl/sharedStrings.xml><?xml version="1.0" encoding="utf-8"?>
<sst xmlns="http://schemas.openxmlformats.org/spreadsheetml/2006/main" count="55" uniqueCount="47">
  <si>
    <t>№ п.п.</t>
  </si>
  <si>
    <t>Описание</t>
  </si>
  <si>
    <t>Особые условия</t>
  </si>
  <si>
    <t>СПЕЦИФИКАЦИЯ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</si>
  <si>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</si>
  <si>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</si>
  <si>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</si>
  <si>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</si>
  <si>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</si>
  <si>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</si>
  <si>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</si>
  <si>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</si>
  <si>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</si>
  <si>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</si>
  <si>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</si>
  <si>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</si>
  <si>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ОБОРУДОВАНИЕ ADSL</t>
  </si>
  <si>
    <t>, тел. , эл.почта:</t>
  </si>
  <si>
    <t/>
  </si>
  <si>
    <t>01.11.2014</t>
  </si>
  <si>
    <t>Бадьина Лилия Альбертовна</t>
  </si>
  <si>
    <t>(347)221-57-43</t>
  </si>
  <si>
    <t>Отдел капитального строительства (ОКС)</t>
  </si>
  <si>
    <t>Приложение 1.3</t>
  </si>
  <si>
    <t>38867</t>
  </si>
  <si>
    <t>КАБЕЛЬ TELCO50,10M</t>
  </si>
  <si>
    <t>Кабель TELCO 50, оконцованый с одной стороны длиной 10 м</t>
  </si>
  <si>
    <t>шт</t>
  </si>
  <si>
    <t>38866</t>
  </si>
  <si>
    <t>КАБЕЛЬ TELCO50,3M</t>
  </si>
  <si>
    <t>Кабель TELCO 50, оконцованый с одной стороны длиной 3 м</t>
  </si>
  <si>
    <t>34</t>
  </si>
  <si>
    <t>Сроки поставки</t>
  </si>
  <si>
    <t>Объем может быть изменен на 30 % без изменения стоимости единицы</t>
  </si>
  <si>
    <t>Срок поставки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</si>
  <si>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</si>
  <si>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</si>
  <si>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</si>
  <si>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</si>
  <si>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8-901-8173579, 8-347-2215478</t>
  </si>
  <si>
    <t>Конт. лицо по тех. вопросам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</si>
  <si>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</si>
  <si>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</si>
  <si>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Начальник отдела капитального строительства (ОКС) Исмагилов Р. А. 8-347-2215653, эл. почта: r.ismagilov2@bashtel.ru</t>
  </si>
  <si>
    <r>
      <t xml:space="preserve">Предельная сумма лота составляет:        </t>
    </r>
    <r>
      <rPr>
        <b/>
        <u/>
        <sz val="11"/>
        <color theme="1"/>
        <rFont val="Calibri"/>
        <family val="2"/>
        <charset val="204"/>
        <scheme val="minor"/>
      </rPr>
      <t>65 254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</si>
  <si>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t>15 июля 2014г.</t>
  </si>
  <si>
    <t>III кв.               15 июля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</si>
</sst>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6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5" fillId="0" borderId="6" xfId="1" applyFont="1" applyBorder="1" applyAlignment="1">
      <alignment horizontal="left" vertical="center"/>
    </xf>
    <xf numFmtId="0" fontId="4" fillId="0" borderId="4" xfId="1" applyFont="1" applyBorder="1"/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6" xfId="1" applyFont="1" applyBorder="1" applyAlignment="1">
      <alignment vertical="center" wrapText="1"/>
    </xf>
    <xf numFmtId="0" fontId="4" fillId="0" borderId="8" xfId="1" applyFont="1" applyBorder="1" applyAlignment="1">
      <alignment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Y24"/>
  <sheetViews>
    <sheetView tabSelected="1" workbookViewId="0">
      <selection activeCell="A22" sqref="A22:XFD25"/>
    </sheetView>
  </sheetViews>
  <sheetFormatPr defaultRowHeight="1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31.5703125" customWidth="1"/>
    <col min="9" max="9" width="19.5703125" style="6" customWidth="1"/>
    <col min="10" max="10" width="16" style="6" customWidth="1"/>
    <col min="11" max="11" width="18.28515625" style="8" customWidth="1"/>
    <col min="21" max="24" width="9.140625" style="9"/>
  </cols>
  <sheetData>
    <row r="1" spans="1:25">
      <c r="K1" s="8" t="s">
        <v>23</v>
      </c>
    </row>
    <row r="2" spans="1:25">
      <c r="B2" s="35" t="s">
        <v>3</v>
      </c>
      <c r="C2" s="35"/>
      <c r="D2" s="35"/>
      <c r="E2" s="35"/>
      <c r="F2" s="35"/>
      <c r="G2" s="35"/>
      <c r="H2" s="35"/>
      <c r="I2" s="35"/>
      <c r="J2" s="35"/>
      <c r="K2" s="35"/>
    </row>
    <row r="3" spans="1:25">
      <c r="B3" t="s">
        <v>11</v>
      </c>
      <c r="C3" s="9" t="s">
        <v>16</v>
      </c>
      <c r="D3" s="22"/>
      <c r="E3" s="21"/>
      <c r="K3" s="17"/>
    </row>
    <row r="4" spans="1:25" s="10" customFormat="1">
      <c r="B4" s="36" t="s">
        <v>0</v>
      </c>
      <c r="C4" s="39" t="s">
        <v>12</v>
      </c>
      <c r="D4" s="36" t="s">
        <v>5</v>
      </c>
      <c r="E4" s="36" t="s">
        <v>1</v>
      </c>
      <c r="F4" s="36" t="s">
        <v>4</v>
      </c>
      <c r="G4" s="38" t="s">
        <v>32</v>
      </c>
      <c r="H4" s="38"/>
      <c r="I4" s="43" t="s">
        <v>7</v>
      </c>
      <c r="J4" s="41" t="s">
        <v>8</v>
      </c>
      <c r="K4" s="37" t="s">
        <v>10</v>
      </c>
    </row>
    <row r="5" spans="1:25" s="11" customFormat="1" ht="64.5" customHeight="1">
      <c r="B5" s="36"/>
      <c r="C5" s="40"/>
      <c r="D5" s="36"/>
      <c r="E5" s="36"/>
      <c r="F5" s="36"/>
      <c r="G5" s="7" t="s">
        <v>46</v>
      </c>
      <c r="H5" s="7" t="s">
        <v>6</v>
      </c>
      <c r="I5" s="44"/>
      <c r="J5" s="42"/>
      <c r="K5" s="37"/>
    </row>
    <row r="6" spans="1:25" s="10" customFormat="1">
      <c r="B6" s="12">
        <v>1</v>
      </c>
      <c r="C6" s="24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</row>
    <row r="7" spans="1:25" ht="30">
      <c r="A7" s="9"/>
      <c r="B7" s="5">
        <f>ROW()-6</f>
        <v>1</v>
      </c>
      <c r="C7" s="5" t="s">
        <v>24</v>
      </c>
      <c r="D7" s="1" t="s">
        <v>25</v>
      </c>
      <c r="E7" s="1" t="s">
        <v>26</v>
      </c>
      <c r="F7" s="3" t="s">
        <v>27</v>
      </c>
      <c r="G7" s="23">
        <v>12</v>
      </c>
      <c r="H7" s="23">
        <v>12</v>
      </c>
      <c r="I7" s="4">
        <v>2200</v>
      </c>
      <c r="J7" s="4">
        <f>H7*I7</f>
        <v>26400</v>
      </c>
      <c r="K7" s="4">
        <f>J7*1.18</f>
        <v>31152</v>
      </c>
      <c r="L7" s="9"/>
      <c r="M7" s="9"/>
      <c r="N7" s="9"/>
      <c r="O7" s="9"/>
      <c r="P7" s="9"/>
      <c r="Q7" s="9"/>
      <c r="R7" s="9"/>
      <c r="S7" s="9"/>
      <c r="T7" s="9"/>
      <c r="Y7" s="9"/>
    </row>
    <row r="8" spans="1:25" ht="30">
      <c r="A8" s="9"/>
      <c r="B8" s="5">
        <f>ROW()-6</f>
        <v>2</v>
      </c>
      <c r="C8" s="5" t="s">
        <v>28</v>
      </c>
      <c r="D8" s="1" t="s">
        <v>29</v>
      </c>
      <c r="E8" s="1" t="s">
        <v>30</v>
      </c>
      <c r="F8" s="3" t="s">
        <v>27</v>
      </c>
      <c r="G8" s="23" t="s">
        <v>31</v>
      </c>
      <c r="H8" s="23">
        <v>34</v>
      </c>
      <c r="I8" s="4">
        <v>850</v>
      </c>
      <c r="J8" s="4">
        <f>H8*I8</f>
        <v>28900</v>
      </c>
      <c r="K8" s="4">
        <f>J8*1.18</f>
        <v>34102</v>
      </c>
      <c r="L8" s="9"/>
      <c r="M8" s="9"/>
      <c r="N8" s="9"/>
      <c r="O8" s="9"/>
      <c r="P8" s="9"/>
      <c r="Q8" s="9"/>
      <c r="R8" s="9"/>
      <c r="S8" s="9"/>
      <c r="T8" s="9"/>
      <c r="Y8" s="9"/>
    </row>
    <row r="9" spans="1:25" s="9" customFormat="1">
      <c r="B9" s="14"/>
      <c r="C9" s="16"/>
      <c r="D9" s="15"/>
      <c r="E9" s="15"/>
      <c r="F9" s="16"/>
      <c r="G9" s="16"/>
      <c r="H9" s="16"/>
      <c r="I9" s="19"/>
      <c r="J9" s="20">
        <f>SUM($J$7:$J$8)</f>
        <v>55300</v>
      </c>
      <c r="K9" s="20">
        <f>SUM($K$7:$K$8)</f>
        <v>65254</v>
      </c>
    </row>
    <row r="10" spans="1:25">
      <c r="A10" s="9"/>
      <c r="B10" s="13"/>
      <c r="C10" s="13"/>
      <c r="D10" s="2"/>
      <c r="E10" s="2"/>
      <c r="F10" s="13"/>
      <c r="G10" s="13"/>
      <c r="H10" s="13"/>
      <c r="I10" s="13"/>
      <c r="J10" s="13" t="s">
        <v>9</v>
      </c>
      <c r="K10" s="18">
        <f>J9*0.18</f>
        <v>9954</v>
      </c>
      <c r="L10" s="9"/>
      <c r="M10" s="9"/>
      <c r="N10" s="9"/>
      <c r="O10" s="9"/>
      <c r="P10" s="9"/>
      <c r="Q10" s="9"/>
      <c r="R10" s="9"/>
      <c r="S10" s="9"/>
      <c r="T10" s="9"/>
      <c r="Y10" s="9"/>
    </row>
    <row r="11" spans="1:25">
      <c r="A11" s="9"/>
      <c r="B11" s="34" t="s">
        <v>44</v>
      </c>
      <c r="C11" s="34"/>
      <c r="D11" s="34"/>
      <c r="E11" s="34"/>
      <c r="F11" s="34"/>
      <c r="G11" s="34"/>
      <c r="H11" s="34"/>
      <c r="I11" s="34"/>
      <c r="J11" s="34"/>
      <c r="K11" s="34"/>
      <c r="L11" s="9"/>
      <c r="M11" s="9"/>
      <c r="N11" s="9"/>
      <c r="O11" s="9"/>
      <c r="P11" s="9"/>
      <c r="Q11" s="9"/>
      <c r="R11" s="9"/>
      <c r="S11" s="9"/>
      <c r="T11" s="9"/>
      <c r="Y11" s="9"/>
    </row>
    <row r="12" spans="1:25" ht="16.5" customHeight="1">
      <c r="B12" s="45" t="s">
        <v>33</v>
      </c>
      <c r="C12" s="45"/>
      <c r="D12" s="45"/>
      <c r="E12" s="45"/>
      <c r="F12" s="45"/>
      <c r="G12" s="45"/>
      <c r="H12" s="45"/>
      <c r="I12" s="45"/>
      <c r="J12" s="45"/>
      <c r="K12" s="45"/>
    </row>
    <row r="13" spans="1:25">
      <c r="B13" s="46" t="s">
        <v>34</v>
      </c>
      <c r="C13" s="47"/>
      <c r="D13" s="32" t="s">
        <v>45</v>
      </c>
      <c r="E13" s="27"/>
      <c r="F13" s="27"/>
      <c r="G13" s="33"/>
      <c r="H13" s="33"/>
      <c r="I13" s="27"/>
      <c r="J13" s="27"/>
      <c r="K13" s="28"/>
    </row>
    <row r="14" spans="1:25" ht="32.1" customHeight="1">
      <c r="B14" s="48" t="s">
        <v>35</v>
      </c>
      <c r="C14" s="49"/>
      <c r="D14" s="46" t="s">
        <v>36</v>
      </c>
      <c r="E14" s="50"/>
      <c r="F14" s="50"/>
      <c r="G14" s="50"/>
      <c r="H14" s="50"/>
      <c r="I14" s="50"/>
      <c r="J14" s="50"/>
      <c r="K14" s="47"/>
      <c r="L14" s="2"/>
      <c r="M14" s="2"/>
      <c r="N14" s="2"/>
      <c r="O14" s="2"/>
      <c r="P14" s="2"/>
    </row>
    <row r="15" spans="1:25" s="9" customFormat="1" ht="92.25" customHeight="1">
      <c r="B15" s="51" t="s">
        <v>2</v>
      </c>
      <c r="C15" s="51"/>
      <c r="D15" s="52" t="s">
        <v>37</v>
      </c>
      <c r="E15" s="53"/>
      <c r="F15" s="53"/>
      <c r="G15" s="53"/>
      <c r="H15" s="53"/>
      <c r="I15" s="53"/>
      <c r="J15" s="53"/>
      <c r="K15" s="54"/>
      <c r="L15"/>
      <c r="M15"/>
      <c r="N15"/>
      <c r="O15"/>
      <c r="P15"/>
      <c r="Q15"/>
      <c r="R15"/>
      <c r="S15"/>
      <c r="T15"/>
      <c r="Y15"/>
    </row>
    <row r="16" spans="1:25" s="9" customFormat="1" ht="30" customHeight="1">
      <c r="B16" s="51" t="s">
        <v>38</v>
      </c>
      <c r="C16" s="51"/>
      <c r="D16" s="46" t="s">
        <v>39</v>
      </c>
      <c r="E16" s="50"/>
      <c r="F16" s="50"/>
      <c r="G16" s="50"/>
      <c r="H16" s="50"/>
      <c r="I16" s="50"/>
      <c r="J16" s="50"/>
      <c r="K16" s="47"/>
      <c r="L16"/>
      <c r="M16"/>
      <c r="N16"/>
      <c r="O16"/>
      <c r="P16"/>
      <c r="Q16"/>
      <c r="R16"/>
      <c r="S16"/>
      <c r="T16"/>
      <c r="Y16"/>
    </row>
    <row r="17" spans="1:25" ht="32.25" customHeight="1">
      <c r="A17" s="9"/>
      <c r="B17" s="51" t="s">
        <v>40</v>
      </c>
      <c r="C17" s="51"/>
      <c r="D17" s="46" t="s">
        <v>43</v>
      </c>
      <c r="E17" s="50"/>
      <c r="F17" s="50"/>
      <c r="G17" s="50"/>
      <c r="H17" s="50"/>
      <c r="I17" s="50"/>
      <c r="J17" s="50"/>
      <c r="K17" s="47"/>
      <c r="L17" s="9"/>
      <c r="M17" s="9"/>
      <c r="N17" s="9"/>
      <c r="O17" s="9"/>
      <c r="P17" s="9"/>
      <c r="Q17" s="9"/>
      <c r="R17" s="9"/>
      <c r="S17" s="9"/>
      <c r="T17" s="9"/>
      <c r="Y17" s="9"/>
    </row>
    <row r="18" spans="1:25" ht="19.5" customHeight="1">
      <c r="B18" s="51" t="s">
        <v>41</v>
      </c>
      <c r="C18" s="51"/>
      <c r="D18" s="55" t="s">
        <v>42</v>
      </c>
      <c r="E18" s="56"/>
      <c r="F18" s="56"/>
      <c r="G18" s="56"/>
      <c r="H18" s="56"/>
      <c r="I18" s="56"/>
      <c r="J18" s="56"/>
      <c r="K18" s="57"/>
      <c r="L18" s="9"/>
      <c r="M18" s="9"/>
      <c r="N18" s="9"/>
      <c r="O18" s="9"/>
      <c r="P18" s="9"/>
      <c r="Q18" s="9"/>
      <c r="R18" s="9"/>
      <c r="S18" s="9"/>
      <c r="T18" s="9"/>
      <c r="Y18" s="9"/>
    </row>
    <row r="19" spans="1:25">
      <c r="B19" s="51"/>
      <c r="C19" s="51"/>
      <c r="D19" s="58"/>
      <c r="E19" s="59"/>
      <c r="F19" s="59"/>
      <c r="G19" s="59"/>
      <c r="H19" s="59"/>
      <c r="I19" s="59"/>
      <c r="J19" s="59"/>
      <c r="K19" s="60"/>
    </row>
    <row r="20" spans="1:25" ht="30.75" customHeight="1">
      <c r="B20" s="51"/>
      <c r="C20" s="51"/>
      <c r="D20" s="61"/>
      <c r="E20" s="62"/>
      <c r="F20" s="62"/>
      <c r="G20" s="62"/>
      <c r="H20" s="62"/>
      <c r="I20" s="62"/>
      <c r="J20" s="62"/>
      <c r="K20" s="63"/>
    </row>
    <row r="21" spans="1:25" s="9" customFormat="1"/>
    <row r="22" spans="1:25">
      <c r="B22" s="29"/>
      <c r="D22" s="9"/>
      <c r="E22" s="30"/>
      <c r="F22" s="9"/>
      <c r="G22" s="9"/>
      <c r="H22" s="9"/>
      <c r="I22" s="9"/>
      <c r="J22" s="9"/>
      <c r="K22" s="9"/>
    </row>
    <row r="23" spans="1:25">
      <c r="B23" s="9"/>
      <c r="D23" s="9"/>
      <c r="E23" s="9"/>
      <c r="F23" s="9"/>
      <c r="G23" s="9"/>
      <c r="H23" s="9"/>
      <c r="I23" s="9"/>
      <c r="J23" s="9"/>
      <c r="K23" s="9"/>
    </row>
    <row r="24" spans="1:25">
      <c r="B24" s="29"/>
      <c r="C24" s="29"/>
      <c r="D24" s="31"/>
      <c r="E24" s="29"/>
      <c r="F24" s="29"/>
      <c r="G24" s="29"/>
      <c r="H24" s="29"/>
      <c r="I24" s="29"/>
      <c r="J24" s="29"/>
      <c r="K24" s="29"/>
    </row>
  </sheetData>
  <mergeCells count="23">
    <mergeCell ref="B16:C16"/>
    <mergeCell ref="D16:K16"/>
    <mergeCell ref="B17:C17"/>
    <mergeCell ref="D17:K17"/>
    <mergeCell ref="B18:C20"/>
    <mergeCell ref="D18:K20"/>
    <mergeCell ref="B12:K12"/>
    <mergeCell ref="B13:C13"/>
    <mergeCell ref="B14:C14"/>
    <mergeCell ref="D14:K14"/>
    <mergeCell ref="B15:C15"/>
    <mergeCell ref="D15:K15"/>
    <mergeCell ref="B11:K11"/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</mergeCells>
  <pageMargins left="0.78740157480314965" right="0.39370078740157483" top="0.78740157480314965" bottom="0.39370078740157483" header="0.31496062992125984" footer="0.31496062992125984"/>
  <pageSetup paperSize="9" scale="8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P30014"/>
    </sheetView>
  </sheetViews>
  <sheetFormatPr defaultRowHeight="15"/>
  <sheetData>
    <row r="5" spans="1:19">
      <c r="A5" s="25" t="s">
        <v>13</v>
      </c>
      <c r="B5" t="e">
        <f>XLR_ERRNAME</f>
        <v>#NAME?</v>
      </c>
    </row>
    <row r="6" spans="1:19">
      <c r="A6" t="s">
        <v>14</v>
      </c>
      <c r="B6">
        <v>233</v>
      </c>
      <c r="C6" s="26" t="s">
        <v>15</v>
      </c>
      <c r="D6">
        <v>2231</v>
      </c>
      <c r="E6" s="26" t="s">
        <v>16</v>
      </c>
      <c r="F6" s="26" t="s">
        <v>17</v>
      </c>
      <c r="G6" s="26" t="s">
        <v>18</v>
      </c>
      <c r="H6" s="26" t="s">
        <v>18</v>
      </c>
      <c r="I6" s="26" t="s">
        <v>18</v>
      </c>
      <c r="J6" s="26" t="s">
        <v>16</v>
      </c>
      <c r="K6" s="26" t="s">
        <v>19</v>
      </c>
      <c r="L6" s="26" t="s">
        <v>20</v>
      </c>
      <c r="M6" s="26" t="s">
        <v>21</v>
      </c>
      <c r="N6" s="26" t="s">
        <v>18</v>
      </c>
      <c r="O6">
        <v>1655</v>
      </c>
      <c r="P6" s="26" t="s">
        <v>22</v>
      </c>
      <c r="Q6">
        <v>0</v>
      </c>
      <c r="R6" s="26" t="s">
        <v>18</v>
      </c>
      <c r="S6" s="26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2014-03-25T08:49:47Z</cp:lastPrinted>
  <dcterms:created xsi:type="dcterms:W3CDTF">2013-12-19T08:11:42Z</dcterms:created>
  <dcterms:modified xsi:type="dcterms:W3CDTF">2014-04-02T07:00:17Z</dcterms:modified>
</cp:coreProperties>
</file>